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Research Services\PUBLICATIONS\HS benchmarks\2020\To Comms\"/>
    </mc:Choice>
  </mc:AlternateContent>
  <xr:revisionPtr revIDLastSave="0" documentId="13_ncr:1_{770C3576-273E-4833-A892-C53088B51C44}" xr6:coauthVersionLast="45" xr6:coauthVersionMax="45" xr10:uidLastSave="{00000000-0000-0000-0000-000000000000}"/>
  <bookViews>
    <workbookView xWindow="5868" yWindow="312" windowWidth="17868" windowHeight="12744" xr2:uid="{00000000-000D-0000-FFFF-FFFF00000000}"/>
  </bookViews>
  <sheets>
    <sheet name="edited" sheetId="5" r:id="rId1"/>
    <sheet name="School_Characteristic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5" l="1"/>
  <c r="G15" i="5" s="1"/>
  <c r="F15" i="5"/>
  <c r="G14" i="5"/>
  <c r="F14" i="5"/>
  <c r="G13" i="5"/>
  <c r="F13" i="5"/>
  <c r="G12" i="5"/>
  <c r="F12" i="5"/>
  <c r="G11" i="5"/>
  <c r="F11" i="5"/>
  <c r="G10" i="5"/>
  <c r="F10" i="5"/>
  <c r="E9" i="5"/>
  <c r="C9" i="5"/>
  <c r="G9" i="5" s="1"/>
  <c r="D9" i="5"/>
  <c r="B9" i="5"/>
  <c r="G8" i="5"/>
  <c r="F8" i="5"/>
  <c r="G7" i="5"/>
  <c r="F7" i="5"/>
  <c r="G6" i="5"/>
  <c r="F6" i="5"/>
  <c r="G5" i="5"/>
  <c r="F5" i="5"/>
  <c r="G4" i="5"/>
  <c r="F4" i="5"/>
  <c r="F9" i="5" l="1"/>
  <c r="G4" i="4"/>
  <c r="F9" i="4"/>
  <c r="E9" i="4"/>
  <c r="G9" i="4" s="1"/>
  <c r="C9" i="4"/>
  <c r="B9" i="4"/>
  <c r="D9" i="4" s="1"/>
  <c r="G8" i="4"/>
  <c r="D8" i="4"/>
  <c r="G7" i="4"/>
  <c r="D7" i="4"/>
  <c r="D14" i="4"/>
  <c r="D13" i="4"/>
  <c r="D12" i="4"/>
  <c r="D11" i="4"/>
  <c r="D10" i="4"/>
  <c r="D6" i="4"/>
  <c r="D5" i="4"/>
  <c r="D4" i="4"/>
  <c r="D15" i="4"/>
  <c r="G12" i="4"/>
  <c r="G13" i="4"/>
  <c r="G14" i="4"/>
  <c r="G11" i="4"/>
  <c r="G10" i="4"/>
  <c r="E15" i="4"/>
  <c r="G15" i="4" s="1"/>
  <c r="G6" i="4"/>
  <c r="G5" i="4"/>
</calcChain>
</file>

<file path=xl/sharedStrings.xml><?xml version="1.0" encoding="utf-8"?>
<sst xmlns="http://schemas.openxmlformats.org/spreadsheetml/2006/main" count="43" uniqueCount="31">
  <si>
    <t>High Minority Schools</t>
  </si>
  <si>
    <t>Low Minority Schools</t>
  </si>
  <si>
    <t>Urban Schools</t>
  </si>
  <si>
    <t>Suburban Schools</t>
  </si>
  <si>
    <t>Rural Schools</t>
  </si>
  <si>
    <t>High Poverty Schools</t>
  </si>
  <si>
    <t>Low Poverty Schools</t>
  </si>
  <si>
    <t>Missing/Unknown</t>
  </si>
  <si>
    <t>Number of 
participating high schools</t>
  </si>
  <si>
    <t>Percent of US 
grade 12 enrollment represented</t>
  </si>
  <si>
    <t>Number of US 
grade 12 enrollment represented</t>
  </si>
  <si>
    <t>Number of graduates in participating high schools</t>
  </si>
  <si>
    <t>Number of 
all US high schools</t>
  </si>
  <si>
    <t>Percent of 
all US high schools</t>
  </si>
  <si>
    <t>Overall</t>
  </si>
  <si>
    <t>Lower Income Schools</t>
  </si>
  <si>
    <t xml:space="preserve">Higher Income Schools </t>
  </si>
  <si>
    <t>Group</t>
  </si>
  <si>
    <t>Poverty unranked</t>
  </si>
  <si>
    <t>Note: The data represents 2,324 high schools included in the panel of high schools for analysis (96.4% public high schools). Calculations are based on NCES' Common Core of Data for the school year 2018-2019. Common Core Dataset.</t>
  </si>
  <si>
    <t>Participating High Schools</t>
  </si>
  <si>
    <t>All US High Schools</t>
  </si>
  <si>
    <t>No. of High Schools</t>
  </si>
  <si>
    <t>Grade 12 Enrollment</t>
  </si>
  <si>
    <t>High Schools</t>
  </si>
  <si>
    <t>Graduates</t>
  </si>
  <si>
    <t>Participating High Schools as a Share</t>
  </si>
  <si>
    <t>Participating High School Profiles</t>
  </si>
  <si>
    <t>High School Characteristics</t>
  </si>
  <si>
    <t>No. of Graduates</t>
  </si>
  <si>
    <t>Low Income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</si>
</sst>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8" xfId="0" applyFont="1" applyBorder="1"/>
    <xf numFmtId="164" fontId="0" fillId="0" borderId="14" xfId="0" applyNumberFormat="1" applyFont="1" applyBorder="1" applyAlignment="1">
      <alignment horizontal="right"/>
    </xf>
    <xf numFmtId="0" fontId="0" fillId="0" borderId="19" xfId="0" applyFont="1" applyBorder="1"/>
    <xf numFmtId="164" fontId="0" fillId="0" borderId="1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2" borderId="11" xfId="0" applyFont="1" applyFill="1" applyBorder="1"/>
    <xf numFmtId="3" fontId="0" fillId="2" borderId="0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0" fillId="2" borderId="5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0" fillId="0" borderId="20" xfId="0" applyFont="1" applyBorder="1"/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0" fontId="0" fillId="0" borderId="18" xfId="0" applyFont="1" applyFill="1" applyBorder="1"/>
    <xf numFmtId="3" fontId="3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0" fillId="0" borderId="19" xfId="0" applyFont="1" applyFill="1" applyBorder="1"/>
    <xf numFmtId="3" fontId="3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15</xdr:row>
      <xdr:rowOff>15240</xdr:rowOff>
    </xdr:from>
    <xdr:to>
      <xdr:col>6</xdr:col>
      <xdr:colOff>723900</xdr:colOff>
      <xdr:row>17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1840B4-2C3E-483F-A4C0-5C772A0A1B67}"/>
            </a:ext>
          </a:extLst>
        </xdr:cNvPr>
        <xdr:cNvSpPr txBox="1"/>
      </xdr:nvSpPr>
      <xdr:spPr>
        <a:xfrm>
          <a:off x="15240" y="3253740"/>
          <a:ext cx="61874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Notes:  The</a:t>
          </a:r>
          <a:r>
            <a:rPr lang="en-US" sz="900" baseline="0"/>
            <a:t> COVID-19 Special Analsyis draws d</a:t>
          </a:r>
          <a:r>
            <a:rPr lang="en-US" sz="900"/>
            <a:t>ata from 2,324 high schools, which are mostly p</a:t>
          </a:r>
          <a:r>
            <a:rPr lang="en-US" sz="900" baseline="0"/>
            <a:t>ublic schools </a:t>
          </a:r>
          <a:r>
            <a:rPr lang="en-US" sz="900"/>
            <a:t>(96.4%). Proportions</a:t>
          </a:r>
          <a:r>
            <a:rPr lang="en-US" sz="900" baseline="0"/>
            <a:t> are calculated </a:t>
          </a:r>
          <a:r>
            <a:rPr lang="en-US" sz="900"/>
            <a:t>based on NCES' Common Core Dataset</a:t>
          </a:r>
          <a:r>
            <a:rPr lang="en-US" sz="900" baseline="0"/>
            <a:t> </a:t>
          </a:r>
          <a:r>
            <a:rPr lang="en-US" sz="900"/>
            <a:t>for the school year 2018-2019, the latest data available.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7A38-2659-4F31-B888-3ABD4791CAA4}">
  <dimension ref="A1:G15"/>
  <sheetViews>
    <sheetView tabSelected="1" workbookViewId="0">
      <selection sqref="A1:G17"/>
    </sheetView>
  </sheetViews>
  <sheetFormatPr defaultRowHeight="14.4" x14ac:dyDescent="0.3"/>
  <cols>
    <col min="1" max="1" width="22.44140625" customWidth="1"/>
    <col min="2" max="2" width="12" customWidth="1"/>
    <col min="3" max="3" width="11.5546875" customWidth="1"/>
    <col min="4" max="4" width="12.44140625" customWidth="1"/>
    <col min="5" max="5" width="11.5546875" customWidth="1"/>
    <col min="6" max="6" width="11.77734375" customWidth="1"/>
    <col min="7" max="7" width="10.88671875" customWidth="1"/>
    <col min="8" max="8" width="24.77734375" customWidth="1"/>
  </cols>
  <sheetData>
    <row r="1" spans="1:7" ht="16.2" thickBot="1" x14ac:dyDescent="0.35">
      <c r="A1" s="14" t="s">
        <v>27</v>
      </c>
    </row>
    <row r="2" spans="1:7" s="13" customFormat="1" ht="37.799999999999997" customHeight="1" x14ac:dyDescent="0.3">
      <c r="A2" s="36" t="s">
        <v>28</v>
      </c>
      <c r="B2" s="15" t="s">
        <v>20</v>
      </c>
      <c r="C2" s="15"/>
      <c r="D2" s="19" t="s">
        <v>21</v>
      </c>
      <c r="E2" s="16"/>
      <c r="F2" s="15" t="s">
        <v>26</v>
      </c>
      <c r="G2" s="16"/>
    </row>
    <row r="3" spans="1:7" s="12" customFormat="1" ht="29.4" thickBot="1" x14ac:dyDescent="0.35">
      <c r="A3" s="35"/>
      <c r="B3" s="17" t="s">
        <v>22</v>
      </c>
      <c r="C3" s="17" t="s">
        <v>29</v>
      </c>
      <c r="D3" s="20" t="s">
        <v>22</v>
      </c>
      <c r="E3" s="18" t="s">
        <v>23</v>
      </c>
      <c r="F3" s="17" t="s">
        <v>24</v>
      </c>
      <c r="G3" s="18" t="s">
        <v>25</v>
      </c>
    </row>
    <row r="4" spans="1:7" x14ac:dyDescent="0.3">
      <c r="A4" s="37" t="s">
        <v>14</v>
      </c>
      <c r="B4" s="38">
        <v>2324</v>
      </c>
      <c r="C4" s="38">
        <v>596605</v>
      </c>
      <c r="D4" s="39">
        <v>24912</v>
      </c>
      <c r="E4" s="40">
        <v>3664048</v>
      </c>
      <c r="F4" s="41">
        <f>B4/D4</f>
        <v>9.3288375080282593E-2</v>
      </c>
      <c r="G4" s="42">
        <f>C4/E4</f>
        <v>0.16282674244442213</v>
      </c>
    </row>
    <row r="5" spans="1:7" x14ac:dyDescent="0.3">
      <c r="A5" s="31" t="s">
        <v>30</v>
      </c>
      <c r="B5" s="21">
        <v>1179</v>
      </c>
      <c r="C5" s="22">
        <v>263450</v>
      </c>
      <c r="D5" s="23">
        <v>7889</v>
      </c>
      <c r="E5" s="24">
        <v>1271467</v>
      </c>
      <c r="F5" s="25">
        <f>B5/D5</f>
        <v>0.14944859931550261</v>
      </c>
      <c r="G5" s="32">
        <f>C5/E5</f>
        <v>0.20720160255830469</v>
      </c>
    </row>
    <row r="6" spans="1:7" x14ac:dyDescent="0.3">
      <c r="A6" s="33" t="s">
        <v>16</v>
      </c>
      <c r="B6" s="26">
        <v>1061</v>
      </c>
      <c r="C6" s="27">
        <v>320714</v>
      </c>
      <c r="D6" s="28">
        <v>11609</v>
      </c>
      <c r="E6" s="29">
        <v>2150260</v>
      </c>
      <c r="F6" s="30">
        <f>B6/D6</f>
        <v>9.1394607632009642E-2</v>
      </c>
      <c r="G6" s="34">
        <f>C6/E6</f>
        <v>0.14915126542836679</v>
      </c>
    </row>
    <row r="7" spans="1:7" x14ac:dyDescent="0.3">
      <c r="A7" s="37" t="s">
        <v>5</v>
      </c>
      <c r="B7" s="43">
        <v>509</v>
      </c>
      <c r="C7" s="38">
        <v>108605</v>
      </c>
      <c r="D7" s="39">
        <v>3327</v>
      </c>
      <c r="E7" s="40">
        <v>487250</v>
      </c>
      <c r="F7" s="44">
        <f>B7/D7</f>
        <v>0.15299068229636309</v>
      </c>
      <c r="G7" s="42">
        <f>C7/E7</f>
        <v>0.22289379168804516</v>
      </c>
    </row>
    <row r="8" spans="1:7" x14ac:dyDescent="0.3">
      <c r="A8" s="37" t="s">
        <v>6</v>
      </c>
      <c r="B8" s="43">
        <v>437</v>
      </c>
      <c r="C8" s="38">
        <v>140358</v>
      </c>
      <c r="D8" s="39">
        <v>3185</v>
      </c>
      <c r="E8" s="40">
        <v>781257</v>
      </c>
      <c r="F8" s="44">
        <f>B8/D8</f>
        <v>0.13720565149136577</v>
      </c>
      <c r="G8" s="42">
        <f>C8/E8</f>
        <v>0.17965663027659273</v>
      </c>
    </row>
    <row r="9" spans="1:7" x14ac:dyDescent="0.3">
      <c r="A9" s="37" t="s">
        <v>18</v>
      </c>
      <c r="B9" s="38">
        <f>B4-B7-B8</f>
        <v>1378</v>
      </c>
      <c r="C9" s="38">
        <f>C4-C7-C8</f>
        <v>347642</v>
      </c>
      <c r="D9" s="39">
        <f>D4-D7-D8</f>
        <v>18400</v>
      </c>
      <c r="E9" s="40">
        <f>E4-E7-E8</f>
        <v>2395541</v>
      </c>
      <c r="F9" s="44">
        <f>B9/D9</f>
        <v>7.4891304347826093E-2</v>
      </c>
      <c r="G9" s="42">
        <f>C9/E9</f>
        <v>0.1451204550454365</v>
      </c>
    </row>
    <row r="10" spans="1:7" x14ac:dyDescent="0.3">
      <c r="A10" s="51" t="s">
        <v>0</v>
      </c>
      <c r="B10" s="52">
        <v>980</v>
      </c>
      <c r="C10" s="53">
        <v>292497</v>
      </c>
      <c r="D10" s="54">
        <v>6222</v>
      </c>
      <c r="E10" s="55">
        <v>1383799</v>
      </c>
      <c r="F10" s="56">
        <f>B10/D10</f>
        <v>0.15750562520090003</v>
      </c>
      <c r="G10" s="57">
        <f>C10/E10</f>
        <v>0.21137246088485395</v>
      </c>
    </row>
    <row r="11" spans="1:7" x14ac:dyDescent="0.3">
      <c r="A11" s="58" t="s">
        <v>1</v>
      </c>
      <c r="B11" s="59">
        <v>1260</v>
      </c>
      <c r="C11" s="60">
        <v>291667</v>
      </c>
      <c r="D11" s="61">
        <v>13276</v>
      </c>
      <c r="E11" s="62">
        <v>2037928</v>
      </c>
      <c r="F11" s="63">
        <f>B11/D11</f>
        <v>9.4908104850858696E-2</v>
      </c>
      <c r="G11" s="64">
        <f>C11/E11</f>
        <v>0.14311938400179006</v>
      </c>
    </row>
    <row r="12" spans="1:7" x14ac:dyDescent="0.3">
      <c r="A12" s="37" t="s">
        <v>2</v>
      </c>
      <c r="B12" s="43">
        <v>833</v>
      </c>
      <c r="C12" s="38">
        <v>239153</v>
      </c>
      <c r="D12" s="39">
        <v>4539</v>
      </c>
      <c r="E12" s="40">
        <v>978987</v>
      </c>
      <c r="F12" s="41">
        <f>B12/D12</f>
        <v>0.18352059925093633</v>
      </c>
      <c r="G12" s="42">
        <f>C12/E12</f>
        <v>0.24428618561839943</v>
      </c>
    </row>
    <row r="13" spans="1:7" x14ac:dyDescent="0.3">
      <c r="A13" s="37" t="s">
        <v>3</v>
      </c>
      <c r="B13" s="43">
        <v>633</v>
      </c>
      <c r="C13" s="38">
        <v>245292</v>
      </c>
      <c r="D13" s="39">
        <v>4650</v>
      </c>
      <c r="E13" s="40">
        <v>1386056</v>
      </c>
      <c r="F13" s="41">
        <f>B13/D13</f>
        <v>0.13612903225806453</v>
      </c>
      <c r="G13" s="42">
        <f>C13/E13</f>
        <v>0.17697120462665289</v>
      </c>
    </row>
    <row r="14" spans="1:7" x14ac:dyDescent="0.3">
      <c r="A14" s="37" t="s">
        <v>4</v>
      </c>
      <c r="B14" s="43">
        <v>774</v>
      </c>
      <c r="C14" s="38">
        <v>99719</v>
      </c>
      <c r="D14" s="39">
        <v>10309</v>
      </c>
      <c r="E14" s="40">
        <v>1056684</v>
      </c>
      <c r="F14" s="41">
        <f>B14/D14</f>
        <v>7.5080027160733337E-2</v>
      </c>
      <c r="G14" s="42">
        <f>C14/E14</f>
        <v>9.4369745354334886E-2</v>
      </c>
    </row>
    <row r="15" spans="1:7" ht="15" thickBot="1" x14ac:dyDescent="0.35">
      <c r="A15" s="45" t="s">
        <v>7</v>
      </c>
      <c r="B15" s="46">
        <v>84</v>
      </c>
      <c r="C15" s="46">
        <f>C4-C5-C6</f>
        <v>12441</v>
      </c>
      <c r="D15" s="47">
        <v>5414</v>
      </c>
      <c r="E15" s="48">
        <v>242321</v>
      </c>
      <c r="F15" s="49">
        <f>B15/D15</f>
        <v>1.5515330624307351E-2</v>
      </c>
      <c r="G15" s="50">
        <f>C15/E15</f>
        <v>5.1340989844049834E-2</v>
      </c>
    </row>
  </sheetData>
  <mergeCells count="4">
    <mergeCell ref="D2:E2"/>
    <mergeCell ref="B2:C2"/>
    <mergeCell ref="F2:G2"/>
    <mergeCell ref="A2:A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D163-B9FD-4A87-81C7-B6211A819F02}">
  <dimension ref="A3:H16"/>
  <sheetViews>
    <sheetView workbookViewId="0">
      <selection activeCell="A2" sqref="A2"/>
    </sheetView>
  </sheetViews>
  <sheetFormatPr defaultRowHeight="14.4" x14ac:dyDescent="0.3"/>
  <cols>
    <col min="1" max="1" width="22.5546875" customWidth="1"/>
    <col min="2" max="4" width="15.88671875" customWidth="1"/>
    <col min="5" max="6" width="22.88671875" customWidth="1"/>
    <col min="7" max="7" width="19.5546875" customWidth="1"/>
    <col min="8" max="8" width="24.77734375" customWidth="1"/>
  </cols>
  <sheetData>
    <row r="3" spans="1:8" ht="43.2" x14ac:dyDescent="0.3">
      <c r="A3" s="4" t="s">
        <v>17</v>
      </c>
      <c r="B3" s="5" t="s">
        <v>8</v>
      </c>
      <c r="C3" s="5" t="s">
        <v>12</v>
      </c>
      <c r="D3" s="5" t="s">
        <v>13</v>
      </c>
      <c r="E3" s="5" t="s">
        <v>11</v>
      </c>
      <c r="F3" s="5" t="s">
        <v>10</v>
      </c>
      <c r="G3" s="5" t="s">
        <v>9</v>
      </c>
      <c r="H3" s="1"/>
    </row>
    <row r="4" spans="1:8" x14ac:dyDescent="0.3">
      <c r="A4" s="7" t="s">
        <v>14</v>
      </c>
      <c r="B4" s="2">
        <v>2324</v>
      </c>
      <c r="C4" s="6">
        <v>24912</v>
      </c>
      <c r="D4" s="3">
        <f>B4/C4</f>
        <v>9.3288375080282593E-2</v>
      </c>
      <c r="E4" s="6">
        <v>596605</v>
      </c>
      <c r="F4" s="6">
        <v>3664048</v>
      </c>
      <c r="G4" s="3">
        <f t="shared" ref="G4:G15" si="0">E4/F4</f>
        <v>0.16282674244442213</v>
      </c>
    </row>
    <row r="5" spans="1:8" x14ac:dyDescent="0.3">
      <c r="A5" s="7" t="s">
        <v>15</v>
      </c>
      <c r="B5" s="10">
        <v>1179</v>
      </c>
      <c r="C5" s="6">
        <v>7889</v>
      </c>
      <c r="D5" s="3">
        <f>B5/C5</f>
        <v>0.14944859931550261</v>
      </c>
      <c r="E5" s="6">
        <v>263450</v>
      </c>
      <c r="F5" s="6">
        <v>1271467</v>
      </c>
      <c r="G5" s="3">
        <f t="shared" si="0"/>
        <v>0.20720160255830469</v>
      </c>
    </row>
    <row r="6" spans="1:8" x14ac:dyDescent="0.3">
      <c r="A6" s="7" t="s">
        <v>16</v>
      </c>
      <c r="B6" s="10">
        <v>1061</v>
      </c>
      <c r="C6" s="6">
        <v>11609</v>
      </c>
      <c r="D6" s="3">
        <f>B6/C6</f>
        <v>9.1394607632009642E-2</v>
      </c>
      <c r="E6" s="6">
        <v>320714</v>
      </c>
      <c r="F6" s="6">
        <v>2150260</v>
      </c>
      <c r="G6" s="3">
        <f t="shared" si="0"/>
        <v>0.14915126542836679</v>
      </c>
    </row>
    <row r="7" spans="1:8" x14ac:dyDescent="0.3">
      <c r="A7" s="7" t="s">
        <v>5</v>
      </c>
      <c r="B7" s="8">
        <v>509</v>
      </c>
      <c r="C7" s="6">
        <v>3327</v>
      </c>
      <c r="D7" s="9">
        <f>B7/C7</f>
        <v>0.15299068229636309</v>
      </c>
      <c r="E7" s="6">
        <v>108605</v>
      </c>
      <c r="F7" s="6">
        <v>487250</v>
      </c>
      <c r="G7" s="3">
        <f t="shared" si="0"/>
        <v>0.22289379168804516</v>
      </c>
    </row>
    <row r="8" spans="1:8" x14ac:dyDescent="0.3">
      <c r="A8" s="7" t="s">
        <v>6</v>
      </c>
      <c r="B8" s="8">
        <v>437</v>
      </c>
      <c r="C8" s="6">
        <v>3185</v>
      </c>
      <c r="D8" s="9">
        <f t="shared" ref="D8:D9" si="1">B8/C8</f>
        <v>0.13720565149136577</v>
      </c>
      <c r="E8" s="6">
        <v>140358</v>
      </c>
      <c r="F8" s="6">
        <v>781257</v>
      </c>
      <c r="G8" s="3">
        <f t="shared" si="0"/>
        <v>0.17965663027659273</v>
      </c>
    </row>
    <row r="9" spans="1:8" x14ac:dyDescent="0.3">
      <c r="A9" s="7" t="s">
        <v>18</v>
      </c>
      <c r="B9" s="2">
        <f>B4-B7-B8</f>
        <v>1378</v>
      </c>
      <c r="C9" s="6">
        <f>C4-C7-C8</f>
        <v>18400</v>
      </c>
      <c r="D9" s="9">
        <f t="shared" si="1"/>
        <v>7.4891304347826093E-2</v>
      </c>
      <c r="E9" s="6">
        <f>E4-E7-E8</f>
        <v>347642</v>
      </c>
      <c r="F9" s="6">
        <f>F4-F7-F8</f>
        <v>2395541</v>
      </c>
      <c r="G9" s="3">
        <f t="shared" si="0"/>
        <v>0.1451204550454365</v>
      </c>
    </row>
    <row r="10" spans="1:8" x14ac:dyDescent="0.3">
      <c r="A10" s="7" t="s">
        <v>0</v>
      </c>
      <c r="B10" s="8">
        <v>980</v>
      </c>
      <c r="C10" s="6">
        <v>6222</v>
      </c>
      <c r="D10" s="3">
        <f>B10/C10</f>
        <v>0.15750562520090003</v>
      </c>
      <c r="E10" s="6">
        <v>292497</v>
      </c>
      <c r="F10" s="6">
        <v>1383799</v>
      </c>
      <c r="G10" s="3">
        <f t="shared" si="0"/>
        <v>0.21137246088485395</v>
      </c>
    </row>
    <row r="11" spans="1:8" x14ac:dyDescent="0.3">
      <c r="A11" s="7" t="s">
        <v>1</v>
      </c>
      <c r="B11" s="8">
        <v>1260</v>
      </c>
      <c r="C11" s="6">
        <v>13276</v>
      </c>
      <c r="D11" s="3">
        <f>B11/C11</f>
        <v>9.4908104850858696E-2</v>
      </c>
      <c r="E11" s="6">
        <v>291667</v>
      </c>
      <c r="F11" s="6">
        <v>2037928</v>
      </c>
      <c r="G11" s="3">
        <f t="shared" si="0"/>
        <v>0.14311938400179006</v>
      </c>
    </row>
    <row r="12" spans="1:8" x14ac:dyDescent="0.3">
      <c r="A12" s="7" t="s">
        <v>2</v>
      </c>
      <c r="B12" s="8">
        <v>833</v>
      </c>
      <c r="C12" s="6">
        <v>4539</v>
      </c>
      <c r="D12" s="3">
        <f>B12/C12</f>
        <v>0.18352059925093633</v>
      </c>
      <c r="E12" s="6">
        <v>239153</v>
      </c>
      <c r="F12" s="6">
        <v>978987</v>
      </c>
      <c r="G12" s="3">
        <f t="shared" si="0"/>
        <v>0.24428618561839943</v>
      </c>
    </row>
    <row r="13" spans="1:8" x14ac:dyDescent="0.3">
      <c r="A13" s="7" t="s">
        <v>3</v>
      </c>
      <c r="B13" s="8">
        <v>633</v>
      </c>
      <c r="C13" s="6">
        <v>4650</v>
      </c>
      <c r="D13" s="3">
        <f>B13/C13</f>
        <v>0.13612903225806453</v>
      </c>
      <c r="E13" s="6">
        <v>245292</v>
      </c>
      <c r="F13" s="6">
        <v>1386056</v>
      </c>
      <c r="G13" s="3">
        <f t="shared" si="0"/>
        <v>0.17697120462665289</v>
      </c>
    </row>
    <row r="14" spans="1:8" x14ac:dyDescent="0.3">
      <c r="A14" s="7" t="s">
        <v>4</v>
      </c>
      <c r="B14" s="8">
        <v>774</v>
      </c>
      <c r="C14" s="6">
        <v>10309</v>
      </c>
      <c r="D14" s="3">
        <f>B14/C14</f>
        <v>7.5080027160733337E-2</v>
      </c>
      <c r="E14" s="6">
        <v>99719</v>
      </c>
      <c r="F14" s="6">
        <v>1056684</v>
      </c>
      <c r="G14" s="3">
        <f t="shared" si="0"/>
        <v>9.4369745354334886E-2</v>
      </c>
    </row>
    <row r="15" spans="1:8" x14ac:dyDescent="0.3">
      <c r="A15" s="7" t="s">
        <v>7</v>
      </c>
      <c r="B15" s="6">
        <v>84</v>
      </c>
      <c r="C15" s="6">
        <v>5414</v>
      </c>
      <c r="D15" s="3">
        <f t="shared" ref="D15" si="2">B15/C15</f>
        <v>1.5515330624307351E-2</v>
      </c>
      <c r="E15" s="6">
        <f>E4-E5-E6</f>
        <v>12441</v>
      </c>
      <c r="F15" s="6">
        <v>242321</v>
      </c>
      <c r="G15" s="3">
        <f t="shared" si="0"/>
        <v>5.1340989844049834E-2</v>
      </c>
    </row>
    <row r="16" spans="1:8" x14ac:dyDescent="0.3">
      <c r="A16" s="11" t="s">
        <v>19</v>
      </c>
      <c r="B16" s="11"/>
      <c r="C16" s="11"/>
      <c r="D16" s="11"/>
      <c r="E16" s="11"/>
      <c r="F16" s="11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edited</vt:lpstr>
      <vt:lpstr>School_Characteristics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Harnack-Eber</dc:creator>
  <cp:lastModifiedBy>Mikyung Ryu</cp:lastModifiedBy>
  <dcterms:created xsi:type="dcterms:W3CDTF">2015-06-05T18:17:20Z</dcterms:created>
  <dcterms:modified xsi:type="dcterms:W3CDTF">2020-12-01T22:27:43Z</dcterms:modified>
</cp:coreProperties>
</file>